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4915" windowHeight="12585"/>
  </bookViews>
  <sheets>
    <sheet name="53-выплаты на детей-сирот" sheetId="1" r:id="rId1"/>
  </sheets>
  <definedNames>
    <definedName name="_xlnm.Print_Titles" localSheetId="0">'53-выплаты на детей-сирот'!$9:$12</definedName>
    <definedName name="_xlnm.Print_Area" localSheetId="0">'53-выплаты на детей-сирот'!$A:$H</definedName>
  </definedNames>
  <calcPr calcId="125725"/>
</workbook>
</file>

<file path=xl/calcChain.xml><?xml version="1.0" encoding="utf-8"?>
<calcChain xmlns="http://schemas.openxmlformats.org/spreadsheetml/2006/main">
  <c r="H58" i="1"/>
  <c r="G58"/>
  <c r="E58"/>
  <c r="D58"/>
  <c r="F57"/>
  <c r="C57"/>
  <c r="F56"/>
  <c r="C56"/>
  <c r="F55"/>
  <c r="C55"/>
  <c r="F54"/>
  <c r="C54"/>
  <c r="F53"/>
  <c r="C53"/>
  <c r="F52"/>
  <c r="C52"/>
  <c r="F51"/>
  <c r="C51"/>
  <c r="F50"/>
  <c r="C50"/>
  <c r="F49"/>
  <c r="C49"/>
  <c r="F48"/>
  <c r="C48"/>
  <c r="F47"/>
  <c r="C47"/>
  <c r="F46"/>
  <c r="C46"/>
  <c r="F45"/>
  <c r="C45"/>
  <c r="F44"/>
  <c r="C44"/>
  <c r="F43"/>
  <c r="C43"/>
  <c r="F42"/>
  <c r="C42"/>
  <c r="F41"/>
  <c r="C41"/>
  <c r="F40"/>
  <c r="C40"/>
  <c r="F39"/>
  <c r="C39"/>
  <c r="F38"/>
  <c r="C38"/>
  <c r="F37"/>
  <c r="C37"/>
  <c r="F36"/>
  <c r="C36"/>
  <c r="F35"/>
  <c r="C35"/>
  <c r="F34"/>
  <c r="C34"/>
  <c r="F33"/>
  <c r="C33"/>
  <c r="F32"/>
  <c r="C32"/>
  <c r="F31"/>
  <c r="C31"/>
  <c r="F30"/>
  <c r="C30"/>
  <c r="F29"/>
  <c r="C29"/>
  <c r="F28"/>
  <c r="C28"/>
  <c r="F27"/>
  <c r="C27"/>
  <c r="F26"/>
  <c r="C26"/>
  <c r="F25"/>
  <c r="C25"/>
  <c r="F24"/>
  <c r="C24"/>
  <c r="F23"/>
  <c r="C23"/>
  <c r="F22"/>
  <c r="C22"/>
  <c r="F21"/>
  <c r="C21"/>
  <c r="F20"/>
  <c r="C20"/>
  <c r="F19"/>
  <c r="C19"/>
  <c r="F18"/>
  <c r="C18"/>
  <c r="F17"/>
  <c r="C17"/>
  <c r="F16"/>
  <c r="C16"/>
  <c r="F15"/>
  <c r="C15"/>
  <c r="F14"/>
  <c r="C14"/>
  <c r="F13"/>
  <c r="C13"/>
  <c r="F58" l="1"/>
  <c r="C58"/>
</calcChain>
</file>

<file path=xl/sharedStrings.xml><?xml version="1.0" encoding="utf-8"?>
<sst xmlns="http://schemas.openxmlformats.org/spreadsheetml/2006/main" count="66" uniqueCount="63">
  <si>
    <t xml:space="preserve"> к Закону Кировской области</t>
  </si>
  <si>
    <t xml:space="preserve"> Распределение</t>
  </si>
  <si>
    <t>№ п/п</t>
  </si>
  <si>
    <t>Наименование муниципального района
(городского округа)</t>
  </si>
  <si>
    <t>Плановый период</t>
  </si>
  <si>
    <t>2016 год</t>
  </si>
  <si>
    <t>Сумма
(тыс. рублей)</t>
  </si>
  <si>
    <t>В том числе:</t>
  </si>
  <si>
    <t>по назначению 
и выплате ежемесячных денежных выплат на детей-сирот и детей, оставшихся без попечения родителей, находящихся 
под опекой (попечительством), в приемной семье</t>
  </si>
  <si>
    <t>по начислению
 и выплате ежемесячного вознаграждения, причитающегося 
приемным родителям</t>
  </si>
  <si>
    <t>по начислению 
и выплате ежемесячного вознаграждения, причитающегося 
приемным родителям</t>
  </si>
  <si>
    <t>Арбажский район</t>
  </si>
  <si>
    <t>Афанасьевский район</t>
  </si>
  <si>
    <t>Белохолуницкий район</t>
  </si>
  <si>
    <t>Богородский муниципальный район</t>
  </si>
  <si>
    <t>Верхнекамский район</t>
  </si>
  <si>
    <t>Верхошижемский район</t>
  </si>
  <si>
    <t>Вятскополянский район</t>
  </si>
  <si>
    <t>Даровской район</t>
  </si>
  <si>
    <t>Зуевский район</t>
  </si>
  <si>
    <t>Кикнурский район</t>
  </si>
  <si>
    <t>Кильмезский муниципальный район</t>
  </si>
  <si>
    <t>Кирово-Чепецкий район</t>
  </si>
  <si>
    <t>Котельничский район</t>
  </si>
  <si>
    <t>Куменский район</t>
  </si>
  <si>
    <t>Лебяжский район</t>
  </si>
  <si>
    <t xml:space="preserve">Лузский район </t>
  </si>
  <si>
    <t>Малмыжский район</t>
  </si>
  <si>
    <t>Мурашинский район</t>
  </si>
  <si>
    <t>Нагорский район</t>
  </si>
  <si>
    <t>Немский район</t>
  </si>
  <si>
    <t>Нолинский район</t>
  </si>
  <si>
    <t>Омутнинский район</t>
  </si>
  <si>
    <t>Опаринский район</t>
  </si>
  <si>
    <t>Оричевский район</t>
  </si>
  <si>
    <t>Орловский район Кировской области</t>
  </si>
  <si>
    <t>Пижанский район</t>
  </si>
  <si>
    <t>Подосиновский район Кировской области</t>
  </si>
  <si>
    <t>Санчурский  район</t>
  </si>
  <si>
    <t>Свечинский район</t>
  </si>
  <si>
    <t>Слободской район</t>
  </si>
  <si>
    <t>Советский район Кировской области</t>
  </si>
  <si>
    <t>Сунский район</t>
  </si>
  <si>
    <t>Тужинский район</t>
  </si>
  <si>
    <t>Унинский район</t>
  </si>
  <si>
    <t>Уржумский муниципальный район</t>
  </si>
  <si>
    <t>Фаленский район</t>
  </si>
  <si>
    <t>Шабалинский район</t>
  </si>
  <si>
    <t>Юрьянский район</t>
  </si>
  <si>
    <t>Яранский район</t>
  </si>
  <si>
    <t>ЗАТО Первомайский</t>
  </si>
  <si>
    <t>Город Вятские Поляны</t>
  </si>
  <si>
    <t>Город Кирово-Чепецк</t>
  </si>
  <si>
    <t>Город Котельнич</t>
  </si>
  <si>
    <t>Город Слободской</t>
  </si>
  <si>
    <t>Город Киров</t>
  </si>
  <si>
    <t>Итого</t>
  </si>
  <si>
    <t>_______________</t>
  </si>
  <si>
    <t>"Об областном бюджете на 2015 год</t>
  </si>
  <si>
    <t xml:space="preserve"> и на плановый период 2016 и 2017 годов"</t>
  </si>
  <si>
    <t>2017 год</t>
  </si>
  <si>
    <t>субвенций местным бюджетам из областного бюджета на выполнение
отдельных государственных полномочий по назначению и выплате
ежемесячных денежных выплат на детей-сирот и детей, оставшихся
без попечения родителей, находящихся под опекой (попечительством), 
в приемной семье, и по начислению и выплате ежемесячного вознаграждения,
причитающегося приемным родителям, на 2016 год и на 2017 год</t>
  </si>
  <si>
    <t xml:space="preserve"> Приложение 57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</si>
</sst>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11">
    <font>
      <sz val="10"/>
      <name val="Arial Cyr"/>
      <charset val="204"/>
    </font>
    <font>
      <sz val="10"/>
      <name val="Arial Cyr"/>
      <charset val="204"/>
    </font>
    <font>
      <b/>
      <sz val="20"/>
      <name val="Times New Roman"/>
      <family val="1"/>
    </font>
    <font>
      <sz val="20"/>
      <name val="Times New Roman"/>
      <family val="1"/>
      <charset val="204"/>
    </font>
    <font>
      <sz val="20"/>
      <name val="Arial Cyr"/>
      <charset val="204"/>
    </font>
    <font>
      <sz val="20"/>
      <name val="Times New Roman"/>
      <family val="1"/>
    </font>
    <font>
      <sz val="14"/>
      <name val="Times New Roman"/>
      <family val="1"/>
    </font>
    <font>
      <sz val="14"/>
      <name val="Times New Roman"/>
      <family val="1"/>
      <charset val="204"/>
    </font>
    <font>
      <sz val="14"/>
      <name val="Arial Cyr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Border="1"/>
    <xf numFmtId="0" fontId="6" fillId="0" borderId="0" xfId="0" applyFont="1" applyBorder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NumberFormat="1" applyFont="1" applyBorder="1" applyAlignment="1">
      <alignment horizontal="center" vertical="top" wrapText="1" readingOrder="1"/>
    </xf>
    <xf numFmtId="0" fontId="0" fillId="0" borderId="0" xfId="0" applyAlignment="1">
      <alignment horizontal="center" vertical="top" wrapText="1"/>
    </xf>
    <xf numFmtId="0" fontId="7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right" vertical="top"/>
    </xf>
    <xf numFmtId="0" fontId="6" fillId="0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center" vertical="top" wrapText="1" readingOrder="1"/>
    </xf>
    <xf numFmtId="0" fontId="3" fillId="0" borderId="0" xfId="0" applyFont="1" applyAlignment="1">
      <alignment horizontal="left" vertical="top" indent="30"/>
    </xf>
    <xf numFmtId="0" fontId="3" fillId="0" borderId="0" xfId="0" applyFont="1" applyFill="1" applyAlignment="1">
      <alignment horizontal="left" vertical="top" indent="30"/>
    </xf>
    <xf numFmtId="43" fontId="3" fillId="0" borderId="0" xfId="1" applyFont="1" applyAlignment="1">
      <alignment horizontal="left" vertical="top" indent="30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top" wrapText="1"/>
    </xf>
    <xf numFmtId="0" fontId="6" fillId="0" borderId="1" xfId="0" applyNumberFormat="1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</cellXfs>
  <cellStyles count="5">
    <cellStyle name="Обычный" xfId="0" builtinId="0"/>
    <cellStyle name="Обычный 2" xfId="2"/>
    <cellStyle name="Обычный 2 2" xfId="3"/>
    <cellStyle name="Финансовый" xfId="1" builtinId="3"/>
    <cellStyle name="Финансовый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H60"/>
  <sheetViews>
    <sheetView tabSelected="1" zoomScaleNormal="100" workbookViewId="0">
      <selection activeCell="B2" sqref="B2:H2"/>
    </sheetView>
  </sheetViews>
  <sheetFormatPr defaultRowHeight="18.75"/>
  <cols>
    <col min="1" max="1" width="4.7109375" style="7" customWidth="1"/>
    <col min="2" max="2" width="26.28515625" style="7" customWidth="1"/>
    <col min="3" max="3" width="9.85546875" style="7" customWidth="1"/>
    <col min="4" max="4" width="22.28515625" style="6" customWidth="1"/>
    <col min="5" max="5" width="20.28515625" style="6" customWidth="1"/>
    <col min="6" max="6" width="9.85546875" style="6" customWidth="1"/>
    <col min="7" max="7" width="22.28515625" style="6" customWidth="1"/>
    <col min="8" max="8" width="20.28515625" style="6" customWidth="1"/>
    <col min="9" max="16384" width="9.140625" style="7"/>
  </cols>
  <sheetData>
    <row r="1" spans="1:8" s="2" customFormat="1" ht="26.85" customHeight="1">
      <c r="A1" s="1"/>
      <c r="B1" s="22" t="s">
        <v>62</v>
      </c>
      <c r="C1" s="22"/>
      <c r="D1" s="22"/>
      <c r="E1" s="22"/>
      <c r="F1" s="22"/>
      <c r="G1" s="22"/>
      <c r="H1" s="22"/>
    </row>
    <row r="2" spans="1:8" s="2" customFormat="1" ht="26.85" customHeight="1">
      <c r="A2" s="3"/>
      <c r="B2" s="23" t="s">
        <v>0</v>
      </c>
      <c r="C2" s="23"/>
      <c r="D2" s="23"/>
      <c r="E2" s="23"/>
      <c r="F2" s="23"/>
      <c r="G2" s="23"/>
      <c r="H2" s="23"/>
    </row>
    <row r="3" spans="1:8" s="2" customFormat="1" ht="26.85" customHeight="1">
      <c r="A3" s="3"/>
      <c r="B3" s="24" t="s">
        <v>58</v>
      </c>
      <c r="C3" s="24"/>
      <c r="D3" s="24"/>
      <c r="E3" s="24"/>
      <c r="F3" s="24"/>
      <c r="G3" s="24"/>
      <c r="H3" s="24"/>
    </row>
    <row r="4" spans="1:8" s="2" customFormat="1" ht="26.85" customHeight="1">
      <c r="A4" s="3"/>
      <c r="B4" s="22" t="s">
        <v>59</v>
      </c>
      <c r="C4" s="22"/>
      <c r="D4" s="22"/>
      <c r="E4" s="22"/>
      <c r="F4" s="22"/>
      <c r="G4" s="22"/>
      <c r="H4" s="22"/>
    </row>
    <row r="5" spans="1:8" ht="57" customHeight="1">
      <c r="A5" s="4"/>
      <c r="B5" s="4"/>
      <c r="C5" s="5"/>
    </row>
    <row r="6" spans="1:8" ht="26.85" customHeight="1">
      <c r="A6" s="25" t="s">
        <v>1</v>
      </c>
      <c r="B6" s="25"/>
      <c r="C6" s="25"/>
      <c r="D6" s="25"/>
      <c r="E6" s="25"/>
      <c r="F6" s="25"/>
      <c r="G6" s="25"/>
      <c r="H6" s="25"/>
    </row>
    <row r="7" spans="1:8" ht="160.5" customHeight="1">
      <c r="A7" s="21" t="s">
        <v>61</v>
      </c>
      <c r="B7" s="21"/>
      <c r="C7" s="21"/>
      <c r="D7" s="21"/>
      <c r="E7" s="21"/>
      <c r="F7" s="21"/>
      <c r="G7" s="21"/>
      <c r="H7" s="21"/>
    </row>
    <row r="8" spans="1:8" ht="28.5" customHeight="1">
      <c r="A8" s="8"/>
      <c r="B8" s="8"/>
      <c r="C8" s="8"/>
      <c r="D8" s="9"/>
      <c r="E8" s="10"/>
    </row>
    <row r="9" spans="1:8" ht="18.75" customHeight="1">
      <c r="A9" s="27" t="s">
        <v>2</v>
      </c>
      <c r="B9" s="28" t="s">
        <v>3</v>
      </c>
      <c r="C9" s="29" t="s">
        <v>4</v>
      </c>
      <c r="D9" s="29"/>
      <c r="E9" s="29"/>
      <c r="F9" s="29"/>
      <c r="G9" s="29"/>
      <c r="H9" s="29"/>
    </row>
    <row r="10" spans="1:8" ht="18.75" customHeight="1">
      <c r="A10" s="27"/>
      <c r="B10" s="28"/>
      <c r="C10" s="30" t="s">
        <v>5</v>
      </c>
      <c r="D10" s="30"/>
      <c r="E10" s="30"/>
      <c r="F10" s="30" t="s">
        <v>60</v>
      </c>
      <c r="G10" s="30"/>
      <c r="H10" s="30"/>
    </row>
    <row r="11" spans="1:8" ht="18.75" customHeight="1">
      <c r="A11" s="27"/>
      <c r="B11" s="28"/>
      <c r="C11" s="28" t="s">
        <v>6</v>
      </c>
      <c r="D11" s="31" t="s">
        <v>7</v>
      </c>
      <c r="E11" s="31"/>
      <c r="F11" s="28" t="s">
        <v>6</v>
      </c>
      <c r="G11" s="31" t="s">
        <v>7</v>
      </c>
      <c r="H11" s="31"/>
    </row>
    <row r="12" spans="1:8" ht="225" customHeight="1">
      <c r="A12" s="27"/>
      <c r="B12" s="28"/>
      <c r="C12" s="28"/>
      <c r="D12" s="11" t="s">
        <v>8</v>
      </c>
      <c r="E12" s="11" t="s">
        <v>9</v>
      </c>
      <c r="F12" s="28"/>
      <c r="G12" s="11" t="s">
        <v>8</v>
      </c>
      <c r="H12" s="11" t="s">
        <v>10</v>
      </c>
    </row>
    <row r="13" spans="1:8" s="15" customFormat="1" ht="18.75" customHeight="1">
      <c r="A13" s="12">
        <v>1</v>
      </c>
      <c r="B13" s="13" t="s">
        <v>11</v>
      </c>
      <c r="C13" s="14">
        <f>D13+E13</f>
        <v>1021</v>
      </c>
      <c r="D13" s="12">
        <v>800</v>
      </c>
      <c r="E13" s="12">
        <v>221</v>
      </c>
      <c r="F13" s="12">
        <f>G13+H13</f>
        <v>1104</v>
      </c>
      <c r="G13" s="12">
        <v>865</v>
      </c>
      <c r="H13" s="12">
        <v>239</v>
      </c>
    </row>
    <row r="14" spans="1:8" s="15" customFormat="1" ht="18.75" customHeight="1">
      <c r="A14" s="12">
        <v>2</v>
      </c>
      <c r="B14" s="13" t="s">
        <v>12</v>
      </c>
      <c r="C14" s="14">
        <f t="shared" ref="C14:C57" si="0">D14+E14</f>
        <v>6987</v>
      </c>
      <c r="D14" s="12">
        <v>5313</v>
      </c>
      <c r="E14" s="12">
        <v>1674</v>
      </c>
      <c r="F14" s="12">
        <f t="shared" ref="F14:F57" si="1">G14+H14</f>
        <v>7553</v>
      </c>
      <c r="G14" s="12">
        <v>5743</v>
      </c>
      <c r="H14" s="12">
        <v>1810</v>
      </c>
    </row>
    <row r="15" spans="1:8" s="15" customFormat="1" ht="18.75" customHeight="1">
      <c r="A15" s="12">
        <v>3</v>
      </c>
      <c r="B15" s="16" t="s">
        <v>13</v>
      </c>
      <c r="C15" s="14">
        <f t="shared" si="0"/>
        <v>5514</v>
      </c>
      <c r="D15" s="12">
        <v>4398</v>
      </c>
      <c r="E15" s="12">
        <v>1116</v>
      </c>
      <c r="F15" s="12">
        <f t="shared" si="1"/>
        <v>6090</v>
      </c>
      <c r="G15" s="12">
        <v>4884</v>
      </c>
      <c r="H15" s="12">
        <v>1206</v>
      </c>
    </row>
    <row r="16" spans="1:8" s="15" customFormat="1" ht="37.5" customHeight="1">
      <c r="A16" s="12">
        <v>4</v>
      </c>
      <c r="B16" s="17" t="s">
        <v>14</v>
      </c>
      <c r="C16" s="14">
        <f t="shared" si="0"/>
        <v>1090</v>
      </c>
      <c r="D16" s="12">
        <v>933</v>
      </c>
      <c r="E16" s="12">
        <v>157</v>
      </c>
      <c r="F16" s="12">
        <f t="shared" si="1"/>
        <v>1022</v>
      </c>
      <c r="G16" s="12">
        <v>874</v>
      </c>
      <c r="H16" s="12">
        <v>148</v>
      </c>
    </row>
    <row r="17" spans="1:8" s="15" customFormat="1" ht="18.75" customHeight="1">
      <c r="A17" s="12">
        <v>5</v>
      </c>
      <c r="B17" s="17" t="s">
        <v>15</v>
      </c>
      <c r="C17" s="14">
        <f t="shared" si="0"/>
        <v>9354</v>
      </c>
      <c r="D17" s="12">
        <v>8159</v>
      </c>
      <c r="E17" s="12">
        <v>1195</v>
      </c>
      <c r="F17" s="12">
        <f t="shared" si="1"/>
        <v>9917</v>
      </c>
      <c r="G17" s="12">
        <v>8477</v>
      </c>
      <c r="H17" s="12">
        <v>1440</v>
      </c>
    </row>
    <row r="18" spans="1:8" s="15" customFormat="1" ht="37.5" customHeight="1">
      <c r="A18" s="12">
        <v>6</v>
      </c>
      <c r="B18" s="17" t="s">
        <v>16</v>
      </c>
      <c r="C18" s="14">
        <f t="shared" si="0"/>
        <v>2244</v>
      </c>
      <c r="D18" s="12">
        <v>1852</v>
      </c>
      <c r="E18" s="12">
        <v>392</v>
      </c>
      <c r="F18" s="12">
        <f t="shared" si="1"/>
        <v>2426</v>
      </c>
      <c r="G18" s="12">
        <v>2003</v>
      </c>
      <c r="H18" s="12">
        <v>423</v>
      </c>
    </row>
    <row r="19" spans="1:8" s="15" customFormat="1" ht="37.5" customHeight="1">
      <c r="A19" s="12">
        <v>7</v>
      </c>
      <c r="B19" s="17" t="s">
        <v>17</v>
      </c>
      <c r="C19" s="14">
        <f t="shared" si="0"/>
        <v>6230</v>
      </c>
      <c r="D19" s="12">
        <v>5821</v>
      </c>
      <c r="E19" s="12">
        <v>409</v>
      </c>
      <c r="F19" s="12">
        <f t="shared" si="1"/>
        <v>6790</v>
      </c>
      <c r="G19" s="12">
        <v>6293</v>
      </c>
      <c r="H19" s="12">
        <v>497</v>
      </c>
    </row>
    <row r="20" spans="1:8" s="15" customFormat="1" ht="18.75" customHeight="1">
      <c r="A20" s="12">
        <v>8</v>
      </c>
      <c r="B20" s="17" t="s">
        <v>18</v>
      </c>
      <c r="C20" s="14">
        <f t="shared" si="0"/>
        <v>1444</v>
      </c>
      <c r="D20" s="12">
        <v>1111</v>
      </c>
      <c r="E20" s="12">
        <v>333</v>
      </c>
      <c r="F20" s="12">
        <f t="shared" si="1"/>
        <v>1562</v>
      </c>
      <c r="G20" s="12">
        <v>1202</v>
      </c>
      <c r="H20" s="12">
        <v>360</v>
      </c>
    </row>
    <row r="21" spans="1:8" s="15" customFormat="1" ht="18.75" customHeight="1">
      <c r="A21" s="12">
        <v>9</v>
      </c>
      <c r="B21" s="17" t="s">
        <v>19</v>
      </c>
      <c r="C21" s="14">
        <f t="shared" si="0"/>
        <v>7790</v>
      </c>
      <c r="D21" s="12">
        <v>6634</v>
      </c>
      <c r="E21" s="12">
        <v>1156</v>
      </c>
      <c r="F21" s="12">
        <f t="shared" si="1"/>
        <v>8420</v>
      </c>
      <c r="G21" s="12">
        <v>7171</v>
      </c>
      <c r="H21" s="12">
        <v>1249</v>
      </c>
    </row>
    <row r="22" spans="1:8" s="15" customFormat="1" ht="18.75" customHeight="1">
      <c r="A22" s="12">
        <v>10</v>
      </c>
      <c r="B22" s="17" t="s">
        <v>20</v>
      </c>
      <c r="C22" s="14">
        <f t="shared" si="0"/>
        <v>2122</v>
      </c>
      <c r="D22" s="12">
        <v>1560</v>
      </c>
      <c r="E22" s="12">
        <v>562</v>
      </c>
      <c r="F22" s="12">
        <f t="shared" si="1"/>
        <v>2293</v>
      </c>
      <c r="G22" s="12">
        <v>1686</v>
      </c>
      <c r="H22" s="12">
        <v>607</v>
      </c>
    </row>
    <row r="23" spans="1:8" s="15" customFormat="1" ht="37.5" customHeight="1">
      <c r="A23" s="12">
        <v>11</v>
      </c>
      <c r="B23" s="17" t="s">
        <v>21</v>
      </c>
      <c r="C23" s="14">
        <f t="shared" si="0"/>
        <v>3157</v>
      </c>
      <c r="D23" s="12">
        <v>2136</v>
      </c>
      <c r="E23" s="12">
        <v>1021</v>
      </c>
      <c r="F23" s="12">
        <f t="shared" si="1"/>
        <v>3413</v>
      </c>
      <c r="G23" s="12">
        <v>2309</v>
      </c>
      <c r="H23" s="12">
        <v>1104</v>
      </c>
    </row>
    <row r="24" spans="1:8" s="15" customFormat="1" ht="37.5" customHeight="1">
      <c r="A24" s="12">
        <v>12</v>
      </c>
      <c r="B24" s="17" t="s">
        <v>22</v>
      </c>
      <c r="C24" s="14">
        <f t="shared" si="0"/>
        <v>5998</v>
      </c>
      <c r="D24" s="12">
        <v>5117</v>
      </c>
      <c r="E24" s="12">
        <v>881</v>
      </c>
      <c r="F24" s="12">
        <f t="shared" si="1"/>
        <v>6626</v>
      </c>
      <c r="G24" s="12">
        <v>5610</v>
      </c>
      <c r="H24" s="12">
        <v>1016</v>
      </c>
    </row>
    <row r="25" spans="1:8" s="15" customFormat="1" ht="18.75" customHeight="1">
      <c r="A25" s="12">
        <v>13</v>
      </c>
      <c r="B25" s="17" t="s">
        <v>23</v>
      </c>
      <c r="C25" s="14">
        <f t="shared" si="0"/>
        <v>3253</v>
      </c>
      <c r="D25" s="12">
        <v>3151</v>
      </c>
      <c r="E25" s="12">
        <v>102</v>
      </c>
      <c r="F25" s="12">
        <f t="shared" si="1"/>
        <v>3517</v>
      </c>
      <c r="G25" s="12">
        <v>3407</v>
      </c>
      <c r="H25" s="12">
        <v>110</v>
      </c>
    </row>
    <row r="26" spans="1:8" s="15" customFormat="1" ht="18.75" customHeight="1">
      <c r="A26" s="12">
        <v>14</v>
      </c>
      <c r="B26" s="17" t="s">
        <v>24</v>
      </c>
      <c r="C26" s="14">
        <f t="shared" si="0"/>
        <v>5044</v>
      </c>
      <c r="D26" s="12">
        <v>4133</v>
      </c>
      <c r="E26" s="12">
        <v>911</v>
      </c>
      <c r="F26" s="12">
        <f t="shared" si="1"/>
        <v>5452</v>
      </c>
      <c r="G26" s="12">
        <v>4468</v>
      </c>
      <c r="H26" s="12">
        <v>984</v>
      </c>
    </row>
    <row r="27" spans="1:8" s="15" customFormat="1" ht="18.75" customHeight="1">
      <c r="A27" s="12">
        <v>15</v>
      </c>
      <c r="B27" s="17" t="s">
        <v>25</v>
      </c>
      <c r="C27" s="14">
        <f t="shared" si="0"/>
        <v>4508</v>
      </c>
      <c r="D27" s="12">
        <v>3802</v>
      </c>
      <c r="E27" s="12">
        <v>706</v>
      </c>
      <c r="F27" s="12">
        <f t="shared" si="1"/>
        <v>4873</v>
      </c>
      <c r="G27" s="12">
        <v>4110</v>
      </c>
      <c r="H27" s="12">
        <v>763</v>
      </c>
    </row>
    <row r="28" spans="1:8" s="15" customFormat="1" ht="18.75" customHeight="1">
      <c r="A28" s="12">
        <v>16</v>
      </c>
      <c r="B28" s="17" t="s">
        <v>26</v>
      </c>
      <c r="C28" s="14">
        <f t="shared" si="0"/>
        <v>2501</v>
      </c>
      <c r="D28" s="12">
        <v>2501</v>
      </c>
      <c r="E28" s="12">
        <v>0</v>
      </c>
      <c r="F28" s="12">
        <f t="shared" si="1"/>
        <v>2703</v>
      </c>
      <c r="G28" s="12">
        <v>2703</v>
      </c>
      <c r="H28" s="12">
        <v>0</v>
      </c>
    </row>
    <row r="29" spans="1:8" s="15" customFormat="1" ht="18.75" customHeight="1">
      <c r="A29" s="12">
        <v>17</v>
      </c>
      <c r="B29" s="17" t="s">
        <v>27</v>
      </c>
      <c r="C29" s="14">
        <f t="shared" si="0"/>
        <v>3732</v>
      </c>
      <c r="D29" s="12">
        <v>3476</v>
      </c>
      <c r="E29" s="12">
        <v>256</v>
      </c>
      <c r="F29" s="12">
        <f t="shared" si="1"/>
        <v>4033</v>
      </c>
      <c r="G29" s="12">
        <v>3757</v>
      </c>
      <c r="H29" s="12">
        <v>276</v>
      </c>
    </row>
    <row r="30" spans="1:8" s="15" customFormat="1" ht="18.75" customHeight="1">
      <c r="A30" s="12">
        <v>18</v>
      </c>
      <c r="B30" s="17" t="s">
        <v>28</v>
      </c>
      <c r="C30" s="14">
        <f t="shared" si="0"/>
        <v>2968</v>
      </c>
      <c r="D30" s="12">
        <v>2616</v>
      </c>
      <c r="E30" s="12">
        <v>352</v>
      </c>
      <c r="F30" s="12">
        <f t="shared" si="1"/>
        <v>3210</v>
      </c>
      <c r="G30" s="12">
        <v>2829</v>
      </c>
      <c r="H30" s="12">
        <v>381</v>
      </c>
    </row>
    <row r="31" spans="1:8" s="15" customFormat="1" ht="18.75" customHeight="1">
      <c r="A31" s="12">
        <v>19</v>
      </c>
      <c r="B31" s="17" t="s">
        <v>29</v>
      </c>
      <c r="C31" s="14">
        <f t="shared" si="0"/>
        <v>3439</v>
      </c>
      <c r="D31" s="12">
        <v>2519</v>
      </c>
      <c r="E31" s="12">
        <v>920</v>
      </c>
      <c r="F31" s="12">
        <f t="shared" si="1"/>
        <v>3499</v>
      </c>
      <c r="G31" s="12">
        <v>2525</v>
      </c>
      <c r="H31" s="12">
        <v>974</v>
      </c>
    </row>
    <row r="32" spans="1:8" s="15" customFormat="1" ht="18.75" customHeight="1">
      <c r="A32" s="12">
        <v>20</v>
      </c>
      <c r="B32" s="17" t="s">
        <v>30</v>
      </c>
      <c r="C32" s="14">
        <f t="shared" si="0"/>
        <v>3121</v>
      </c>
      <c r="D32" s="12">
        <v>2304</v>
      </c>
      <c r="E32" s="12">
        <v>817</v>
      </c>
      <c r="F32" s="12">
        <f t="shared" si="1"/>
        <v>3374</v>
      </c>
      <c r="G32" s="12">
        <v>2491</v>
      </c>
      <c r="H32" s="12">
        <v>883</v>
      </c>
    </row>
    <row r="33" spans="1:8" s="15" customFormat="1" ht="18.75" customHeight="1">
      <c r="A33" s="12">
        <v>21</v>
      </c>
      <c r="B33" s="17" t="s">
        <v>31</v>
      </c>
      <c r="C33" s="14">
        <f t="shared" si="0"/>
        <v>3997</v>
      </c>
      <c r="D33" s="12">
        <v>3171</v>
      </c>
      <c r="E33" s="12">
        <v>826</v>
      </c>
      <c r="F33" s="12">
        <f t="shared" si="1"/>
        <v>4321</v>
      </c>
      <c r="G33" s="12">
        <v>3428</v>
      </c>
      <c r="H33" s="12">
        <v>893</v>
      </c>
    </row>
    <row r="34" spans="1:8" s="15" customFormat="1" ht="18.75" customHeight="1">
      <c r="A34" s="12">
        <v>22</v>
      </c>
      <c r="B34" s="17" t="s">
        <v>32</v>
      </c>
      <c r="C34" s="14">
        <f t="shared" si="0"/>
        <v>7724</v>
      </c>
      <c r="D34" s="12">
        <v>7000</v>
      </c>
      <c r="E34" s="12">
        <v>724</v>
      </c>
      <c r="F34" s="12">
        <f t="shared" si="1"/>
        <v>8288</v>
      </c>
      <c r="G34" s="12">
        <v>7505</v>
      </c>
      <c r="H34" s="12">
        <v>783</v>
      </c>
    </row>
    <row r="35" spans="1:8" s="15" customFormat="1" ht="18.75" customHeight="1">
      <c r="A35" s="12">
        <v>23</v>
      </c>
      <c r="B35" s="17" t="s">
        <v>33</v>
      </c>
      <c r="C35" s="14">
        <f t="shared" si="0"/>
        <v>3713</v>
      </c>
      <c r="D35" s="12">
        <v>3165</v>
      </c>
      <c r="E35" s="12">
        <v>548</v>
      </c>
      <c r="F35" s="12">
        <f t="shared" si="1"/>
        <v>4013</v>
      </c>
      <c r="G35" s="12">
        <v>3421</v>
      </c>
      <c r="H35" s="12">
        <v>592</v>
      </c>
    </row>
    <row r="36" spans="1:8" s="15" customFormat="1" ht="18.75" customHeight="1">
      <c r="A36" s="12">
        <v>24</v>
      </c>
      <c r="B36" s="17" t="s">
        <v>34</v>
      </c>
      <c r="C36" s="14">
        <f t="shared" si="0"/>
        <v>7121</v>
      </c>
      <c r="D36" s="12">
        <v>6219</v>
      </c>
      <c r="E36" s="12">
        <v>902</v>
      </c>
      <c r="F36" s="12">
        <f t="shared" si="1"/>
        <v>7698</v>
      </c>
      <c r="G36" s="12">
        <v>6723</v>
      </c>
      <c r="H36" s="12">
        <v>975</v>
      </c>
    </row>
    <row r="37" spans="1:8" s="15" customFormat="1" ht="37.5" customHeight="1">
      <c r="A37" s="12">
        <v>25</v>
      </c>
      <c r="B37" s="17" t="s">
        <v>35</v>
      </c>
      <c r="C37" s="14">
        <f t="shared" si="0"/>
        <v>4733</v>
      </c>
      <c r="D37" s="12">
        <v>3656</v>
      </c>
      <c r="E37" s="12">
        <v>1077</v>
      </c>
      <c r="F37" s="12">
        <f t="shared" si="1"/>
        <v>5316</v>
      </c>
      <c r="G37" s="12">
        <v>4088</v>
      </c>
      <c r="H37" s="12">
        <v>1228</v>
      </c>
    </row>
    <row r="38" spans="1:8" s="15" customFormat="1" ht="18.75" customHeight="1">
      <c r="A38" s="12">
        <v>26</v>
      </c>
      <c r="B38" s="17" t="s">
        <v>36</v>
      </c>
      <c r="C38" s="14">
        <f t="shared" si="0"/>
        <v>4031</v>
      </c>
      <c r="D38" s="12">
        <v>3061</v>
      </c>
      <c r="E38" s="12">
        <v>970</v>
      </c>
      <c r="F38" s="12">
        <f t="shared" si="1"/>
        <v>4359</v>
      </c>
      <c r="G38" s="12">
        <v>3310</v>
      </c>
      <c r="H38" s="12">
        <v>1049</v>
      </c>
    </row>
    <row r="39" spans="1:8" s="15" customFormat="1" ht="37.5" customHeight="1">
      <c r="A39" s="11">
        <v>27</v>
      </c>
      <c r="B39" s="17" t="s">
        <v>37</v>
      </c>
      <c r="C39" s="14">
        <f t="shared" si="0"/>
        <v>5381</v>
      </c>
      <c r="D39" s="12">
        <v>3873</v>
      </c>
      <c r="E39" s="12">
        <v>1508</v>
      </c>
      <c r="F39" s="12">
        <f t="shared" si="1"/>
        <v>5749</v>
      </c>
      <c r="G39" s="12">
        <v>4119</v>
      </c>
      <c r="H39" s="12">
        <v>1630</v>
      </c>
    </row>
    <row r="40" spans="1:8" s="15" customFormat="1" ht="18.75" customHeight="1">
      <c r="A40" s="12">
        <v>28</v>
      </c>
      <c r="B40" s="17" t="s">
        <v>38</v>
      </c>
      <c r="C40" s="14">
        <f t="shared" si="0"/>
        <v>12258</v>
      </c>
      <c r="D40" s="12">
        <v>7475</v>
      </c>
      <c r="E40" s="12">
        <v>4783</v>
      </c>
      <c r="F40" s="12">
        <f t="shared" si="1"/>
        <v>12884</v>
      </c>
      <c r="G40" s="12">
        <v>8081</v>
      </c>
      <c r="H40" s="12">
        <v>4803</v>
      </c>
    </row>
    <row r="41" spans="1:8" s="15" customFormat="1" ht="18.75" customHeight="1">
      <c r="A41" s="12">
        <v>29</v>
      </c>
      <c r="B41" s="17" t="s">
        <v>39</v>
      </c>
      <c r="C41" s="14">
        <f t="shared" si="0"/>
        <v>2319</v>
      </c>
      <c r="D41" s="12">
        <v>1927</v>
      </c>
      <c r="E41" s="12">
        <v>392</v>
      </c>
      <c r="F41" s="12">
        <f t="shared" si="1"/>
        <v>2506</v>
      </c>
      <c r="G41" s="12">
        <v>2083</v>
      </c>
      <c r="H41" s="12">
        <v>423</v>
      </c>
    </row>
    <row r="42" spans="1:8" s="15" customFormat="1" ht="18.75" customHeight="1">
      <c r="A42" s="12">
        <v>30</v>
      </c>
      <c r="B42" s="17" t="s">
        <v>40</v>
      </c>
      <c r="C42" s="14">
        <f t="shared" si="0"/>
        <v>7399</v>
      </c>
      <c r="D42" s="12">
        <v>5970</v>
      </c>
      <c r="E42" s="12">
        <v>1429</v>
      </c>
      <c r="F42" s="12">
        <f t="shared" si="1"/>
        <v>7936</v>
      </c>
      <c r="G42" s="12">
        <v>6391</v>
      </c>
      <c r="H42" s="12">
        <v>1545</v>
      </c>
    </row>
    <row r="43" spans="1:8" s="15" customFormat="1" ht="37.5" customHeight="1">
      <c r="A43" s="12">
        <v>31</v>
      </c>
      <c r="B43" s="17" t="s">
        <v>41</v>
      </c>
      <c r="C43" s="14">
        <f t="shared" si="0"/>
        <v>9569</v>
      </c>
      <c r="D43" s="12">
        <v>7400</v>
      </c>
      <c r="E43" s="12">
        <v>2169</v>
      </c>
      <c r="F43" s="12">
        <f t="shared" si="1"/>
        <v>10345</v>
      </c>
      <c r="G43" s="12">
        <v>8000</v>
      </c>
      <c r="H43" s="12">
        <v>2345</v>
      </c>
    </row>
    <row r="44" spans="1:8" s="15" customFormat="1" ht="18.75" customHeight="1">
      <c r="A44" s="12">
        <v>32</v>
      </c>
      <c r="B44" s="17" t="s">
        <v>42</v>
      </c>
      <c r="C44" s="14">
        <f t="shared" si="0"/>
        <v>2613</v>
      </c>
      <c r="D44" s="12">
        <v>2102</v>
      </c>
      <c r="E44" s="12">
        <v>511</v>
      </c>
      <c r="F44" s="12">
        <f t="shared" si="1"/>
        <v>2825</v>
      </c>
      <c r="G44" s="12">
        <v>2273</v>
      </c>
      <c r="H44" s="12">
        <v>552</v>
      </c>
    </row>
    <row r="45" spans="1:8" s="15" customFormat="1" ht="18.75" customHeight="1">
      <c r="A45" s="12">
        <v>33</v>
      </c>
      <c r="B45" s="17" t="s">
        <v>43</v>
      </c>
      <c r="C45" s="14">
        <f t="shared" si="0"/>
        <v>1820</v>
      </c>
      <c r="D45" s="12">
        <v>1326</v>
      </c>
      <c r="E45" s="12">
        <v>494</v>
      </c>
      <c r="F45" s="12">
        <f t="shared" si="1"/>
        <v>1968</v>
      </c>
      <c r="G45" s="12">
        <v>1434</v>
      </c>
      <c r="H45" s="12">
        <v>534</v>
      </c>
    </row>
    <row r="46" spans="1:8" s="15" customFormat="1" ht="18.75" customHeight="1">
      <c r="A46" s="12">
        <v>34</v>
      </c>
      <c r="B46" s="17" t="s">
        <v>44</v>
      </c>
      <c r="C46" s="14">
        <f t="shared" si="0"/>
        <v>2544</v>
      </c>
      <c r="D46" s="12">
        <v>1819</v>
      </c>
      <c r="E46" s="12">
        <v>725</v>
      </c>
      <c r="F46" s="12">
        <f t="shared" si="1"/>
        <v>2749</v>
      </c>
      <c r="G46" s="12">
        <v>1966</v>
      </c>
      <c r="H46" s="12">
        <v>783</v>
      </c>
    </row>
    <row r="47" spans="1:8" s="15" customFormat="1" ht="37.5" customHeight="1">
      <c r="A47" s="12">
        <v>35</v>
      </c>
      <c r="B47" s="17" t="s">
        <v>45</v>
      </c>
      <c r="C47" s="14">
        <f t="shared" si="0"/>
        <v>5757</v>
      </c>
      <c r="D47" s="12">
        <v>5314</v>
      </c>
      <c r="E47" s="12">
        <v>443</v>
      </c>
      <c r="F47" s="12">
        <f t="shared" si="1"/>
        <v>6224</v>
      </c>
      <c r="G47" s="12">
        <v>5745</v>
      </c>
      <c r="H47" s="12">
        <v>479</v>
      </c>
    </row>
    <row r="48" spans="1:8" s="15" customFormat="1" ht="18.75" customHeight="1">
      <c r="A48" s="12">
        <v>36</v>
      </c>
      <c r="B48" s="17" t="s">
        <v>46</v>
      </c>
      <c r="C48" s="14">
        <f t="shared" si="0"/>
        <v>4880</v>
      </c>
      <c r="D48" s="12">
        <v>3509</v>
      </c>
      <c r="E48" s="12">
        <v>1371</v>
      </c>
      <c r="F48" s="12">
        <f t="shared" si="1"/>
        <v>5276</v>
      </c>
      <c r="G48" s="12">
        <v>3794</v>
      </c>
      <c r="H48" s="12">
        <v>1482</v>
      </c>
    </row>
    <row r="49" spans="1:8" s="15" customFormat="1" ht="18.75" customHeight="1">
      <c r="A49" s="12">
        <v>37</v>
      </c>
      <c r="B49" s="17" t="s">
        <v>47</v>
      </c>
      <c r="C49" s="14">
        <f t="shared" si="0"/>
        <v>2386</v>
      </c>
      <c r="D49" s="12">
        <v>1977</v>
      </c>
      <c r="E49" s="12">
        <v>409</v>
      </c>
      <c r="F49" s="12">
        <f t="shared" si="1"/>
        <v>2765</v>
      </c>
      <c r="G49" s="12">
        <v>2268</v>
      </c>
      <c r="H49" s="12">
        <v>497</v>
      </c>
    </row>
    <row r="50" spans="1:8" s="15" customFormat="1" ht="18.75" customHeight="1">
      <c r="A50" s="12">
        <v>38</v>
      </c>
      <c r="B50" s="17" t="s">
        <v>48</v>
      </c>
      <c r="C50" s="14">
        <f t="shared" si="0"/>
        <v>5703</v>
      </c>
      <c r="D50" s="12">
        <v>4489</v>
      </c>
      <c r="E50" s="12">
        <v>1214</v>
      </c>
      <c r="F50" s="12">
        <f t="shared" si="1"/>
        <v>6103</v>
      </c>
      <c r="G50" s="12">
        <v>4791</v>
      </c>
      <c r="H50" s="12">
        <v>1312</v>
      </c>
    </row>
    <row r="51" spans="1:8" s="15" customFormat="1" ht="18.75" customHeight="1">
      <c r="A51" s="12">
        <v>39</v>
      </c>
      <c r="B51" s="17" t="s">
        <v>49</v>
      </c>
      <c r="C51" s="14">
        <f t="shared" si="0"/>
        <v>5652</v>
      </c>
      <c r="D51" s="12">
        <v>4776</v>
      </c>
      <c r="E51" s="12">
        <v>876</v>
      </c>
      <c r="F51" s="12">
        <f t="shared" si="1"/>
        <v>6555</v>
      </c>
      <c r="G51" s="12">
        <v>5378</v>
      </c>
      <c r="H51" s="12">
        <v>1177</v>
      </c>
    </row>
    <row r="52" spans="1:8" s="15" customFormat="1" ht="18.75" customHeight="1">
      <c r="A52" s="12">
        <v>40</v>
      </c>
      <c r="B52" s="17" t="s">
        <v>50</v>
      </c>
      <c r="C52" s="14">
        <f t="shared" si="0"/>
        <v>868</v>
      </c>
      <c r="D52" s="12">
        <v>750</v>
      </c>
      <c r="E52" s="12">
        <v>118</v>
      </c>
      <c r="F52" s="12">
        <f t="shared" si="1"/>
        <v>938</v>
      </c>
      <c r="G52" s="12">
        <v>811</v>
      </c>
      <c r="H52" s="12">
        <v>127</v>
      </c>
    </row>
    <row r="53" spans="1:8" s="15" customFormat="1" ht="18.75" customHeight="1">
      <c r="A53" s="12">
        <v>41</v>
      </c>
      <c r="B53" s="17" t="s">
        <v>51</v>
      </c>
      <c r="C53" s="14">
        <f t="shared" si="0"/>
        <v>4854</v>
      </c>
      <c r="D53" s="12">
        <v>4360</v>
      </c>
      <c r="E53" s="12">
        <v>494</v>
      </c>
      <c r="F53" s="12">
        <f t="shared" si="1"/>
        <v>5315</v>
      </c>
      <c r="G53" s="12">
        <v>4781</v>
      </c>
      <c r="H53" s="12">
        <v>534</v>
      </c>
    </row>
    <row r="54" spans="1:8" s="15" customFormat="1" ht="18.75" customHeight="1">
      <c r="A54" s="12">
        <v>42</v>
      </c>
      <c r="B54" s="17" t="s">
        <v>52</v>
      </c>
      <c r="C54" s="14">
        <f t="shared" si="0"/>
        <v>12407</v>
      </c>
      <c r="D54" s="12">
        <v>10292</v>
      </c>
      <c r="E54" s="12">
        <v>2115</v>
      </c>
      <c r="F54" s="12">
        <f t="shared" si="1"/>
        <v>13243</v>
      </c>
      <c r="G54" s="12">
        <v>11126</v>
      </c>
      <c r="H54" s="12">
        <v>2117</v>
      </c>
    </row>
    <row r="55" spans="1:8" s="15" customFormat="1" ht="18.75" customHeight="1">
      <c r="A55" s="12">
        <v>43</v>
      </c>
      <c r="B55" s="17" t="s">
        <v>53</v>
      </c>
      <c r="C55" s="14">
        <f t="shared" si="0"/>
        <v>2355</v>
      </c>
      <c r="D55" s="12">
        <v>2049</v>
      </c>
      <c r="E55" s="12">
        <v>306</v>
      </c>
      <c r="F55" s="12">
        <f t="shared" si="1"/>
        <v>2670</v>
      </c>
      <c r="G55" s="12">
        <v>2283</v>
      </c>
      <c r="H55" s="12">
        <v>387</v>
      </c>
    </row>
    <row r="56" spans="1:8" s="15" customFormat="1" ht="18.75" customHeight="1">
      <c r="A56" s="12">
        <v>44</v>
      </c>
      <c r="B56" s="17" t="s">
        <v>54</v>
      </c>
      <c r="C56" s="14">
        <f t="shared" si="0"/>
        <v>7896</v>
      </c>
      <c r="D56" s="12">
        <v>6270</v>
      </c>
      <c r="E56" s="12">
        <v>1626</v>
      </c>
      <c r="F56" s="12">
        <f t="shared" si="1"/>
        <v>8751</v>
      </c>
      <c r="G56" s="12">
        <v>6909</v>
      </c>
      <c r="H56" s="12">
        <v>1842</v>
      </c>
    </row>
    <row r="57" spans="1:8" s="15" customFormat="1" ht="18.75" customHeight="1">
      <c r="A57" s="12">
        <v>45</v>
      </c>
      <c r="B57" s="17" t="s">
        <v>55</v>
      </c>
      <c r="C57" s="14">
        <f t="shared" si="0"/>
        <v>50100</v>
      </c>
      <c r="D57" s="12">
        <v>43396</v>
      </c>
      <c r="E57" s="12">
        <v>6704</v>
      </c>
      <c r="F57" s="12">
        <f t="shared" si="1"/>
        <v>54163</v>
      </c>
      <c r="G57" s="12">
        <v>46915</v>
      </c>
      <c r="H57" s="12">
        <v>7248</v>
      </c>
    </row>
    <row r="58" spans="1:8" s="15" customFormat="1" ht="18.75" customHeight="1">
      <c r="A58" s="18"/>
      <c r="B58" s="19" t="s">
        <v>56</v>
      </c>
      <c r="C58" s="12">
        <f t="shared" ref="C58:H58" si="2">SUM(C13:C57)</f>
        <v>259597</v>
      </c>
      <c r="D58" s="12">
        <f t="shared" si="2"/>
        <v>213682</v>
      </c>
      <c r="E58" s="12">
        <f t="shared" si="2"/>
        <v>45915</v>
      </c>
      <c r="F58" s="12">
        <f t="shared" si="2"/>
        <v>280837</v>
      </c>
      <c r="G58" s="12">
        <f t="shared" si="2"/>
        <v>231030</v>
      </c>
      <c r="H58" s="12">
        <f t="shared" si="2"/>
        <v>49807</v>
      </c>
    </row>
    <row r="59" spans="1:8" ht="21.6" customHeight="1">
      <c r="C59" s="20"/>
    </row>
    <row r="60" spans="1:8" ht="21.6" customHeight="1">
      <c r="A60" s="26" t="s">
        <v>57</v>
      </c>
      <c r="B60" s="26"/>
      <c r="C60" s="26"/>
      <c r="D60" s="26"/>
      <c r="E60" s="26"/>
      <c r="F60" s="26"/>
      <c r="G60" s="26"/>
      <c r="H60" s="26"/>
    </row>
  </sheetData>
  <sheetProtection password="CC31" sheet="1" objects="1" scenarios="1"/>
  <mergeCells count="16">
    <mergeCell ref="A60:H60"/>
    <mergeCell ref="A9:A12"/>
    <mergeCell ref="B9:B12"/>
    <mergeCell ref="C9:H9"/>
    <mergeCell ref="C10:E10"/>
    <mergeCell ref="F10:H10"/>
    <mergeCell ref="C11:C12"/>
    <mergeCell ref="D11:E11"/>
    <mergeCell ref="F11:F12"/>
    <mergeCell ref="G11:H11"/>
    <mergeCell ref="A7:H7"/>
    <mergeCell ref="B1:H1"/>
    <mergeCell ref="B2:H2"/>
    <mergeCell ref="B3:H3"/>
    <mergeCell ref="B4:H4"/>
    <mergeCell ref="A6:H6"/>
  </mergeCells>
  <pageMargins left="0.70866141732283472" right="0.25590551181102361" top="0.78740157480314965" bottom="0.78740157480314965" header="0.39370078740157483" footer="0.39370078740157483"/>
  <pageSetup paperSize="9" scale="70" orientation="portrait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53-выплаты на детей-сирот</vt:lpstr>
      <vt:lpstr>'53-выплаты на детей-сирот'!Заголовки_для_печати</vt:lpstr>
      <vt:lpstr>'53-выплаты на детей-сирот'!Область_печати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kalinina</dc:creator>
  <cp:lastModifiedBy>kalinina</cp:lastModifiedBy>
  <cp:lastPrinted>2014-09-30T10:00:38Z</cp:lastPrinted>
  <dcterms:created xsi:type="dcterms:W3CDTF">2014-09-26T13:44:54Z</dcterms:created>
  <dcterms:modified xsi:type="dcterms:W3CDTF">2014-09-30T10:01:05Z</dcterms:modified>
</cp:coreProperties>
</file>